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My Laptop\Desktop\"/>
    </mc:Choice>
  </mc:AlternateContent>
  <xr:revisionPtr revIDLastSave="0" documentId="13_ncr:1_{20F337FA-7782-4C2A-A659-B9683A29ABB7}" xr6:coauthVersionLast="46" xr6:coauthVersionMax="46" xr10:uidLastSave="{00000000-0000-0000-0000-000000000000}"/>
  <bookViews>
    <workbookView xWindow="28680" yWindow="-120" windowWidth="29040" windowHeight="15840" xr2:uid="{F30AEA2F-5940-4235-ADA4-B86B8F08111F}"/>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0" i="1" l="1"/>
  <c r="I65" i="1"/>
  <c r="E65" i="1"/>
  <c r="I61" i="1"/>
  <c r="I68" i="1"/>
  <c r="I64" i="1"/>
  <c r="I59" i="1"/>
  <c r="I56" i="1"/>
  <c r="I55" i="1"/>
  <c r="I52" i="1"/>
  <c r="I49" i="1"/>
  <c r="I46" i="1"/>
  <c r="I43" i="1"/>
  <c r="I41" i="1"/>
  <c r="I40" i="1"/>
  <c r="I39" i="1"/>
  <c r="I38" i="1"/>
  <c r="I37" i="1"/>
  <c r="I36" i="1"/>
  <c r="I33" i="1"/>
  <c r="I32" i="1"/>
  <c r="I31" i="1"/>
  <c r="I30" i="1"/>
  <c r="I29" i="1"/>
  <c r="I28" i="1"/>
  <c r="I27" i="1"/>
  <c r="I26" i="1"/>
  <c r="I25" i="1"/>
  <c r="I24" i="1"/>
  <c r="I23" i="1"/>
  <c r="I20" i="1"/>
  <c r="I10" i="1"/>
  <c r="I11" i="1"/>
  <c r="I12" i="1"/>
  <c r="I13" i="1"/>
  <c r="I14" i="1"/>
  <c r="I15" i="1"/>
  <c r="I16" i="1"/>
  <c r="I17" i="1"/>
  <c r="I9" i="1"/>
  <c r="I70" i="1" s="1"/>
  <c r="E30" i="1"/>
  <c r="E68" i="1"/>
  <c r="E43" i="1"/>
  <c r="C56" i="1"/>
  <c r="E56" i="1" s="1"/>
  <c r="E64" i="1"/>
  <c r="E61" i="1"/>
  <c r="E59" i="1"/>
  <c r="E55" i="1"/>
  <c r="E52" i="1"/>
  <c r="E49" i="1"/>
  <c r="E46" i="1"/>
  <c r="E40" i="1"/>
  <c r="E38" i="1"/>
  <c r="E37" i="1"/>
  <c r="E39" i="1"/>
  <c r="E41" i="1"/>
  <c r="E36" i="1"/>
  <c r="E24" i="1"/>
  <c r="E25" i="1"/>
  <c r="E26" i="1"/>
  <c r="E27" i="1"/>
  <c r="E28" i="1"/>
  <c r="E29" i="1"/>
  <c r="E31" i="1"/>
  <c r="E32" i="1"/>
  <c r="E33" i="1"/>
  <c r="E23" i="1"/>
  <c r="E20" i="1"/>
  <c r="E10" i="1"/>
  <c r="E11" i="1"/>
  <c r="E12" i="1"/>
  <c r="E13" i="1"/>
  <c r="E14" i="1"/>
  <c r="E15" i="1"/>
  <c r="E16" i="1"/>
  <c r="E17" i="1"/>
  <c r="E9" i="1"/>
  <c r="D5" i="1" l="1"/>
</calcChain>
</file>

<file path=xl/sharedStrings.xml><?xml version="1.0" encoding="utf-8"?>
<sst xmlns="http://schemas.openxmlformats.org/spreadsheetml/2006/main" count="77" uniqueCount="77">
  <si>
    <t xml:space="preserve">Outfits </t>
  </si>
  <si>
    <t xml:space="preserve">Bridal Gown </t>
  </si>
  <si>
    <t>Veil / Headpiece</t>
  </si>
  <si>
    <t xml:space="preserve">Bridesmaid / Flowergirl outfits </t>
  </si>
  <si>
    <t xml:space="preserve">Grooms Accessories </t>
  </si>
  <si>
    <t xml:space="preserve">The Bling! </t>
  </si>
  <si>
    <t>Wedding Ring(s)</t>
  </si>
  <si>
    <t xml:space="preserve">Bridal Bouquet </t>
  </si>
  <si>
    <t>Bridesmaid / Flowergirl posies</t>
  </si>
  <si>
    <t>Florist &amp; Décor</t>
  </si>
  <si>
    <t>Reception Venue flowers</t>
  </si>
  <si>
    <t>Ceremony Venue flowers</t>
  </si>
  <si>
    <t>Table centerpieces</t>
  </si>
  <si>
    <t>Seating Plan</t>
  </si>
  <si>
    <t>Cake table décor</t>
  </si>
  <si>
    <t>Gift Table Décor</t>
  </si>
  <si>
    <t>Favours / Guest gifts</t>
  </si>
  <si>
    <t xml:space="preserve">Brides lingerie </t>
  </si>
  <si>
    <t xml:space="preserve">Honeymoon </t>
  </si>
  <si>
    <t>Bridal party gifts</t>
  </si>
  <si>
    <t>Bridesmaids, Groomsmen, MoB, MoG, FoB, FoG</t>
  </si>
  <si>
    <t>Buttonholes / Posy</t>
  </si>
  <si>
    <t>Bridal Suite p/n</t>
  </si>
  <si>
    <t>Shoes, cufflinks</t>
  </si>
  <si>
    <t>Accommodation</t>
  </si>
  <si>
    <t>Hair &amp; Beauty</t>
  </si>
  <si>
    <t xml:space="preserve">Bride Hair &amp; Makeup (incl Nails) </t>
  </si>
  <si>
    <t xml:space="preserve">Bridesmaids Hair &amp; Makeup (incl Nails) </t>
  </si>
  <si>
    <t xml:space="preserve">Travel </t>
  </si>
  <si>
    <t xml:space="preserve">Vehicles </t>
  </si>
  <si>
    <t>Bridal Car</t>
  </si>
  <si>
    <t xml:space="preserve">Reception </t>
  </si>
  <si>
    <t xml:space="preserve">Venue Hire </t>
  </si>
  <si>
    <t xml:space="preserve">Furniture Hire </t>
  </si>
  <si>
    <t xml:space="preserve">     </t>
  </si>
  <si>
    <t>Budget per Item</t>
  </si>
  <si>
    <t xml:space="preserve">BUDGET TOTAL </t>
  </si>
  <si>
    <t xml:space="preserve">Band / DJ </t>
  </si>
  <si>
    <t>Entertainment</t>
  </si>
  <si>
    <t xml:space="preserve">Wedding meal </t>
  </si>
  <si>
    <t>Evening buffet</t>
  </si>
  <si>
    <t>Welcome drinks</t>
  </si>
  <si>
    <t xml:space="preserve">Cake </t>
  </si>
  <si>
    <t>petals, flowers, crystals etc...</t>
  </si>
  <si>
    <t>Postbox, thankyou signs etc…</t>
  </si>
  <si>
    <t>Top Table, entrance pedestal arrangements</t>
  </si>
  <si>
    <t>Pedestal arrangements, doorways, aisle ends</t>
  </si>
  <si>
    <t xml:space="preserve">Stationary </t>
  </si>
  <si>
    <t xml:space="preserve">Drinks Package during dinner </t>
  </si>
  <si>
    <t xml:space="preserve">Accomodation for bride &amp; groom &amp; bride night before </t>
  </si>
  <si>
    <t>Actual per Item</t>
  </si>
  <si>
    <t xml:space="preserve">Final Total </t>
  </si>
  <si>
    <t xml:space="preserve">Wedding Planner </t>
  </si>
  <si>
    <t xml:space="preserve">Peacock &amp; Flamingo Events </t>
  </si>
  <si>
    <t xml:space="preserve">OUR TOTAL WEDDING BUDGET: </t>
  </si>
  <si>
    <t xml:space="preserve">REMAINING BUDGET: </t>
  </si>
  <si>
    <t>Comments / Description</t>
  </si>
  <si>
    <t xml:space="preserve">Total wedding cost </t>
  </si>
  <si>
    <t>BUDGET</t>
  </si>
  <si>
    <t xml:space="preserve">ACTUAL </t>
  </si>
  <si>
    <t xml:space="preserve">*add in here the total budget you wish to spend </t>
  </si>
  <si>
    <t xml:space="preserve">Chairs, tables, </t>
  </si>
  <si>
    <t xml:space="preserve">Table/chair covers ( linens) </t>
  </si>
  <si>
    <t xml:space="preserve">Chair covers, sashes, table cloths, drapes etc.. </t>
  </si>
  <si>
    <t>Photograher / Videographer</t>
  </si>
  <si>
    <r>
      <t xml:space="preserve">Use this budget to build up your personal wedding cost tracker and manage your entire budget in one easy to use tracker. Sample costs have been added to show how the formulas work and you just need to update red text in the  </t>
    </r>
    <r>
      <rPr>
        <b/>
        <i/>
        <sz val="11"/>
        <color theme="1"/>
        <rFont val="Candara"/>
        <family val="2"/>
      </rPr>
      <t>BUDGET</t>
    </r>
    <r>
      <rPr>
        <i/>
        <sz val="11"/>
        <color theme="1"/>
        <rFont val="Candara"/>
        <family val="2"/>
      </rPr>
      <t xml:space="preserve"> column and add your numbers in the</t>
    </r>
    <r>
      <rPr>
        <b/>
        <i/>
        <sz val="11"/>
        <color theme="1"/>
        <rFont val="Candara"/>
        <family val="2"/>
      </rPr>
      <t xml:space="preserve"> # </t>
    </r>
    <r>
      <rPr>
        <i/>
        <sz val="11"/>
        <color theme="1"/>
        <rFont val="Candara"/>
        <family val="2"/>
      </rPr>
      <t xml:space="preserve">column. 
You can add extra lines or change line items to fit you with your own individual wedding plans.  
Don't forget, if you need help along the way or on the day itself we can proide this service for you and make suggestions of where you can save money across your entire budget. </t>
    </r>
  </si>
  <si>
    <t>Brides Shoes</t>
  </si>
  <si>
    <t>Groom Suit Hire</t>
  </si>
  <si>
    <t>Groomsmen Suit Hire</t>
  </si>
  <si>
    <t xml:space="preserve">Sit down 3 course meal  per person </t>
  </si>
  <si>
    <t>1/2 bottle wine / 2 beers / softs per person</t>
  </si>
  <si>
    <t>Final #</t>
  </si>
  <si>
    <t>Est' #</t>
  </si>
  <si>
    <t>Final touches "Berkshire Package". A full health check of all your planning and contracts to ensure nothing is missing. 3rd party supplier sourcing, including an onsite walk through to set your wedding show flow and 8hrs of on the day coordination and support</t>
  </si>
  <si>
    <t>Invites, Inserts &amp; Thank you cards</t>
  </si>
  <si>
    <t>Table Numbers &amp;  Guest placecards</t>
  </si>
  <si>
    <t>Bride to Ceremony and Couple to Reception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</si>
</sst>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00_-;\-[$£-809]* #,##0.00_-;_-[$£-809]* &quot;-&quot;??_-;_-@_-"/>
  </numFmts>
  <fonts count="14" x14ac:knownFonts="1">
    <font>
      <sz val="11"/>
      <color theme="1"/>
      <name val="Calibri"/>
      <family val="2"/>
      <scheme val="minor"/>
    </font>
    <font>
      <sz val="11"/>
      <color theme="1"/>
      <name val="Candara"/>
      <family val="2"/>
    </font>
    <font>
      <b/>
      <sz val="11"/>
      <color theme="1"/>
      <name val="Candara"/>
      <family val="2"/>
    </font>
    <font>
      <b/>
      <sz val="11"/>
      <color rgb="FFFF0000"/>
      <name val="Candara"/>
      <family val="2"/>
    </font>
    <font>
      <b/>
      <i/>
      <sz val="11"/>
      <color theme="1"/>
      <name val="Candara"/>
      <family val="2"/>
    </font>
    <font>
      <sz val="11"/>
      <color rgb="FFFF0000"/>
      <name val="Candara"/>
      <family val="2"/>
    </font>
    <font>
      <i/>
      <sz val="11"/>
      <color theme="1"/>
      <name val="Candara"/>
      <family val="2"/>
    </font>
    <font>
      <b/>
      <sz val="12"/>
      <color theme="1"/>
      <name val="Candara"/>
      <family val="2"/>
    </font>
    <font>
      <b/>
      <sz val="12"/>
      <color rgb="FF006699"/>
      <name val="Candara"/>
      <family val="2"/>
    </font>
    <font>
      <b/>
      <i/>
      <sz val="12"/>
      <color rgb="FF006699"/>
      <name val="Candara"/>
      <family val="2"/>
    </font>
    <font>
      <b/>
      <sz val="8"/>
      <color theme="1"/>
      <name val="Candara"/>
      <family val="2"/>
    </font>
    <font>
      <b/>
      <sz val="9"/>
      <color theme="1"/>
      <name val="Candara"/>
      <family val="2"/>
    </font>
    <font>
      <b/>
      <i/>
      <sz val="9"/>
      <color theme="1"/>
      <name val="Candara"/>
      <family val="2"/>
    </font>
    <font>
      <i/>
      <sz val="9"/>
      <color theme="1"/>
      <name val="Candara"/>
      <family val="2"/>
    </font>
  </fonts>
  <fills count="5">
    <fill>
      <patternFill patternType="none"/>
    </fill>
    <fill>
      <patternFill patternType="gray125"/>
    </fill>
    <fill>
      <patternFill patternType="solid">
        <fgColor rgb="FFFFCCFF"/>
        <bgColor indexed="64"/>
      </patternFill>
    </fill>
    <fill>
      <patternFill patternType="solid">
        <fgColor theme="7" tint="0.79998168889431442"/>
        <bgColor indexed="64"/>
      </patternFill>
    </fill>
    <fill>
      <patternFill patternType="solid">
        <fgColor rgb="FFF4E4F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s>
  <cellStyleXfs count="1">
    <xf numFmtId="0" fontId="0" fillId="0" borderId="0"/>
  </cellStyleXfs>
  <cellXfs count="55">
    <xf numFmtId="0" fontId="0" fillId="0" borderId="0" xfId="0"/>
    <xf numFmtId="0" fontId="1" fillId="0" borderId="0" xfId="0" applyFont="1" applyAlignment="1">
      <alignment horizontal="center" vertical="center" wrapText="1"/>
    </xf>
    <xf numFmtId="0" fontId="2" fillId="0" borderId="0" xfId="0" applyFont="1"/>
    <xf numFmtId="0" fontId="5" fillId="0" borderId="1" xfId="0" applyFont="1" applyBorder="1" applyAlignment="1">
      <alignment horizontal="center"/>
    </xf>
    <xf numFmtId="164" fontId="1" fillId="0" borderId="1" xfId="0" applyNumberFormat="1" applyFont="1" applyBorder="1" applyAlignment="1">
      <alignment horizontal="center"/>
    </xf>
    <xf numFmtId="0" fontId="1" fillId="0" borderId="0" xfId="0" applyFont="1"/>
    <xf numFmtId="0" fontId="5" fillId="0" borderId="0" xfId="0" applyFont="1" applyAlignment="1">
      <alignment horizontal="center"/>
    </xf>
    <xf numFmtId="164" fontId="1" fillId="0" borderId="0" xfId="0" applyNumberFormat="1" applyFont="1" applyAlignment="1">
      <alignment horizontal="center"/>
    </xf>
    <xf numFmtId="0" fontId="7" fillId="0" borderId="0" xfId="0" applyFont="1"/>
    <xf numFmtId="0" fontId="7" fillId="0" borderId="0" xfId="0" applyFont="1" applyFill="1" applyBorder="1" applyAlignment="1">
      <alignment horizontal="right"/>
    </xf>
    <xf numFmtId="164" fontId="7" fillId="0" borderId="0" xfId="0" applyNumberFormat="1" applyFont="1" applyFill="1" applyBorder="1" applyAlignment="1">
      <alignment horizontal="center"/>
    </xf>
    <xf numFmtId="164" fontId="1" fillId="0" borderId="0" xfId="0" applyNumberFormat="1" applyFont="1" applyFill="1" applyBorder="1" applyAlignment="1">
      <alignment horizontal="center"/>
    </xf>
    <xf numFmtId="0" fontId="1" fillId="0" borderId="0" xfId="0" applyFont="1" applyFill="1" applyBorder="1"/>
    <xf numFmtId="0" fontId="1" fillId="0" borderId="8" xfId="0" applyFont="1" applyBorder="1" applyAlignment="1">
      <alignment horizontal="center" vertical="center" wrapText="1"/>
    </xf>
    <xf numFmtId="164" fontId="7" fillId="3" borderId="4" xfId="0" applyNumberFormat="1" applyFont="1" applyFill="1" applyBorder="1" applyAlignment="1">
      <alignment horizontal="center" vertical="center"/>
    </xf>
    <xf numFmtId="164" fontId="7" fillId="3" borderId="7" xfId="0" applyNumberFormat="1" applyFont="1" applyFill="1" applyBorder="1" applyAlignment="1">
      <alignment horizontal="center" vertical="center"/>
    </xf>
    <xf numFmtId="164" fontId="5" fillId="0" borderId="1" xfId="0" applyNumberFormat="1" applyFont="1" applyBorder="1" applyAlignment="1">
      <alignment horizontal="center"/>
    </xf>
    <xf numFmtId="0" fontId="8" fillId="0" borderId="11" xfId="0" applyFont="1" applyBorder="1" applyAlignment="1"/>
    <xf numFmtId="0" fontId="8" fillId="0" borderId="11" xfId="0" applyFont="1" applyBorder="1" applyAlignment="1">
      <alignment horizontal="right"/>
    </xf>
    <xf numFmtId="164" fontId="8" fillId="0" borderId="11" xfId="0" applyNumberFormat="1" applyFont="1" applyBorder="1" applyAlignment="1">
      <alignment horizontal="center"/>
    </xf>
    <xf numFmtId="164" fontId="8" fillId="0" borderId="11" xfId="0" applyNumberFormat="1" applyFont="1" applyBorder="1" applyAlignment="1">
      <alignment horizontal="left"/>
    </xf>
    <xf numFmtId="0" fontId="8" fillId="0" borderId="0" xfId="0" applyFont="1" applyAlignment="1"/>
    <xf numFmtId="0" fontId="6" fillId="0" borderId="0" xfId="0" applyFont="1" applyAlignment="1">
      <alignment wrapText="1"/>
    </xf>
    <xf numFmtId="0" fontId="6" fillId="0" borderId="0" xfId="0" applyFont="1" applyFill="1" applyBorder="1" applyAlignment="1">
      <alignment wrapText="1"/>
    </xf>
    <xf numFmtId="0" fontId="2" fillId="2" borderId="10" xfId="0" applyFont="1" applyFill="1" applyBorder="1" applyAlignment="1">
      <alignment horizontal="center" vertical="center" wrapText="1"/>
    </xf>
    <xf numFmtId="0" fontId="9" fillId="0" borderId="0" xfId="0" applyFont="1" applyAlignment="1">
      <alignment wrapText="1"/>
    </xf>
    <xf numFmtId="0" fontId="1" fillId="0" borderId="12" xfId="0" applyFont="1" applyBorder="1"/>
    <xf numFmtId="0" fontId="6" fillId="0" borderId="13" xfId="0" applyFont="1" applyBorder="1" applyAlignment="1">
      <alignment wrapText="1"/>
    </xf>
    <xf numFmtId="0" fontId="2" fillId="2" borderId="12" xfId="0" applyFont="1" applyFill="1" applyBorder="1"/>
    <xf numFmtId="0" fontId="5" fillId="0" borderId="6" xfId="0" applyFont="1" applyBorder="1" applyAlignment="1">
      <alignment horizontal="center"/>
    </xf>
    <xf numFmtId="164" fontId="5" fillId="0" borderId="6" xfId="0" applyNumberFormat="1" applyFont="1" applyBorder="1" applyAlignment="1">
      <alignment horizontal="center"/>
    </xf>
    <xf numFmtId="164" fontId="1" fillId="0" borderId="6" xfId="0" applyNumberFormat="1" applyFont="1" applyBorder="1" applyAlignment="1">
      <alignment horizontal="center"/>
    </xf>
    <xf numFmtId="164" fontId="1" fillId="3" borderId="1" xfId="0" applyNumberFormat="1" applyFont="1" applyFill="1" applyBorder="1" applyAlignment="1">
      <alignment horizontal="center"/>
    </xf>
    <xf numFmtId="164" fontId="1" fillId="3" borderId="6" xfId="0" applyNumberFormat="1" applyFont="1" applyFill="1" applyBorder="1" applyAlignment="1">
      <alignment horizontal="center"/>
    </xf>
    <xf numFmtId="164" fontId="1" fillId="4" borderId="1" xfId="0" applyNumberFormat="1" applyFont="1" applyFill="1" applyBorder="1" applyAlignment="1">
      <alignment horizontal="center"/>
    </xf>
    <xf numFmtId="164" fontId="1" fillId="4" borderId="6" xfId="0" applyNumberFormat="1" applyFont="1" applyFill="1" applyBorder="1" applyAlignment="1">
      <alignment horizontal="center"/>
    </xf>
    <xf numFmtId="164" fontId="8" fillId="4" borderId="11" xfId="0" applyNumberFormat="1" applyFont="1" applyFill="1" applyBorder="1" applyAlignment="1">
      <alignment horizontal="center"/>
    </xf>
    <xf numFmtId="164" fontId="8" fillId="3" borderId="11" xfId="0" applyNumberFormat="1" applyFont="1" applyFill="1" applyBorder="1" applyAlignment="1">
      <alignment horizontal="center"/>
    </xf>
    <xf numFmtId="164" fontId="1" fillId="0" borderId="1" xfId="0" applyNumberFormat="1" applyFont="1" applyFill="1" applyBorder="1" applyAlignment="1">
      <alignment horizontal="center"/>
    </xf>
    <xf numFmtId="164" fontId="1" fillId="0" borderId="6" xfId="0" applyNumberFormat="1" applyFont="1" applyFill="1" applyBorder="1" applyAlignment="1">
      <alignment horizontal="center"/>
    </xf>
    <xf numFmtId="0" fontId="11" fillId="2" borderId="9" xfId="0" applyFont="1" applyFill="1" applyBorder="1" applyAlignment="1">
      <alignment horizontal="center" vertical="center" wrapText="1"/>
    </xf>
    <xf numFmtId="164" fontId="11" fillId="2" borderId="9" xfId="0" applyNumberFormat="1" applyFont="1" applyFill="1" applyBorder="1" applyAlignment="1">
      <alignment horizontal="center" vertical="center" wrapText="1"/>
    </xf>
    <xf numFmtId="0" fontId="13" fillId="0" borderId="7" xfId="0" applyFont="1" applyBorder="1" applyAlignment="1">
      <alignment wrapText="1"/>
    </xf>
    <xf numFmtId="0" fontId="2" fillId="2" borderId="2" xfId="0" applyFont="1" applyFill="1" applyBorder="1"/>
    <xf numFmtId="0" fontId="3" fillId="0" borderId="3" xfId="0" applyFont="1" applyBorder="1"/>
    <xf numFmtId="0" fontId="2" fillId="0" borderId="3" xfId="0" applyFont="1" applyBorder="1"/>
    <xf numFmtId="0" fontId="12" fillId="0" borderId="4" xfId="0" applyFont="1" applyBorder="1" applyAlignment="1">
      <alignment wrapText="1"/>
    </xf>
    <xf numFmtId="0" fontId="6" fillId="0" borderId="0" xfId="0" applyFont="1" applyAlignment="1">
      <alignment horizontal="center" wrapText="1"/>
    </xf>
    <xf numFmtId="0" fontId="7" fillId="3" borderId="2" xfId="0" applyFont="1" applyFill="1" applyBorder="1" applyAlignment="1">
      <alignment horizontal="right" vertical="center"/>
    </xf>
    <xf numFmtId="0" fontId="7" fillId="3" borderId="3" xfId="0" applyFont="1" applyFill="1" applyBorder="1" applyAlignment="1">
      <alignment horizontal="right" vertical="center"/>
    </xf>
    <xf numFmtId="0" fontId="7" fillId="3" borderId="5" xfId="0" applyFont="1" applyFill="1" applyBorder="1" applyAlignment="1">
      <alignment horizontal="right" vertical="center"/>
    </xf>
    <xf numFmtId="0" fontId="7" fillId="3" borderId="6" xfId="0" applyFont="1" applyFill="1" applyBorder="1" applyAlignment="1">
      <alignment horizontal="right" vertical="center"/>
    </xf>
    <xf numFmtId="164" fontId="10" fillId="0" borderId="14" xfId="0" applyNumberFormat="1" applyFont="1" applyBorder="1" applyAlignment="1">
      <alignment horizontal="left"/>
    </xf>
    <xf numFmtId="164" fontId="10" fillId="0" borderId="0" xfId="0" applyNumberFormat="1" applyFont="1" applyAlignment="1">
      <alignment horizontal="left"/>
    </xf>
    <xf numFmtId="0" fontId="1" fillId="0" borderId="5" xfId="0" applyFont="1" applyBorder="1" applyAlignment="1">
      <alignment vertical="center"/>
    </xf>
  </cellXfs>
  <cellStyles count="1">
    <cellStyle name="Normal" xfId="0" builtinId="0"/>
  </cellStyles>
  <dxfs count="0"/>
  <tableStyles count="0" defaultTableStyle="TableStyleMedium2" defaultPivotStyle="PivotStyleLight16"/>
  <colors>
    <mruColors>
      <color rgb="FFF4E4F3"/>
      <color rgb="FFCCCCFF"/>
      <color rgb="FF33CCCC"/>
      <color rgb="FFFFFFFF"/>
      <color rgb="FFFFCCFF"/>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8B545-5C5F-4857-B2FC-B13FAAB47D37}">
  <dimension ref="B1:J71"/>
  <sheetViews>
    <sheetView tabSelected="1" view="pageLayout" zoomScaleNormal="100" workbookViewId="0">
      <selection activeCell="H68" sqref="H68"/>
    </sheetView>
  </sheetViews>
  <sheetFormatPr defaultRowHeight="14.5" x14ac:dyDescent="0.35"/>
  <cols>
    <col min="1" max="1" width="0.81640625" style="5" customWidth="1"/>
    <col min="2" max="2" width="30.36328125" style="5" customWidth="1"/>
    <col min="3" max="3" width="4.7265625" style="6" bestFit="1" customWidth="1"/>
    <col min="4" max="4" width="12.90625" style="7" bestFit="1" customWidth="1"/>
    <col min="5" max="5" width="12.1796875" style="7" customWidth="1"/>
    <col min="6" max="6" width="0.453125" style="7" customWidth="1"/>
    <col min="7" max="7" width="4.81640625" style="7" bestFit="1" customWidth="1"/>
    <col min="8" max="8" width="11.36328125" style="7" customWidth="1"/>
    <col min="9" max="9" width="11.81640625" style="7" customWidth="1"/>
    <col min="10" max="10" width="51.90625" style="22" customWidth="1"/>
    <col min="11" max="16384" width="8.7265625" style="5"/>
  </cols>
  <sheetData>
    <row r="1" spans="2:10" ht="28.5" customHeight="1" x14ac:dyDescent="0.35">
      <c r="B1" s="47" t="s">
        <v>65</v>
      </c>
      <c r="C1" s="47"/>
      <c r="D1" s="47"/>
      <c r="E1" s="47"/>
      <c r="F1" s="47"/>
      <c r="G1" s="47"/>
      <c r="H1" s="47"/>
      <c r="I1" s="47"/>
      <c r="J1" s="47"/>
    </row>
    <row r="2" spans="2:10" ht="29" customHeight="1" x14ac:dyDescent="0.35">
      <c r="B2" s="47"/>
      <c r="C2" s="47"/>
      <c r="D2" s="47"/>
      <c r="E2" s="47"/>
      <c r="F2" s="47"/>
      <c r="G2" s="47"/>
      <c r="H2" s="47"/>
      <c r="I2" s="47"/>
      <c r="J2" s="47"/>
    </row>
    <row r="3" spans="2:10" ht="2.5" customHeight="1" thickBot="1" x14ac:dyDescent="0.4"/>
    <row r="4" spans="2:10" s="8" customFormat="1" ht="18" customHeight="1" x14ac:dyDescent="0.35">
      <c r="B4" s="48" t="s">
        <v>54</v>
      </c>
      <c r="C4" s="49"/>
      <c r="D4" s="14">
        <v>30000</v>
      </c>
      <c r="E4" s="52" t="s">
        <v>60</v>
      </c>
      <c r="F4" s="53"/>
      <c r="G4" s="53"/>
      <c r="H4" s="53"/>
      <c r="I4" s="53"/>
      <c r="J4" s="53"/>
    </row>
    <row r="5" spans="2:10" ht="18.5" customHeight="1" thickBot="1" x14ac:dyDescent="0.4">
      <c r="B5" s="50" t="s">
        <v>55</v>
      </c>
      <c r="C5" s="51"/>
      <c r="D5" s="15">
        <f>D4-E70</f>
        <v>3125</v>
      </c>
      <c r="E5" s="52"/>
      <c r="F5" s="53"/>
      <c r="G5" s="53"/>
      <c r="H5" s="53"/>
      <c r="I5" s="53"/>
      <c r="J5" s="53"/>
    </row>
    <row r="6" spans="2:10" s="12" customFormat="1" ht="5.5" customHeight="1" thickBot="1" x14ac:dyDescent="0.4">
      <c r="B6" s="9"/>
      <c r="C6" s="9"/>
      <c r="D6" s="10"/>
      <c r="E6" s="11"/>
      <c r="F6" s="11"/>
      <c r="G6" s="11"/>
      <c r="H6" s="11"/>
      <c r="I6" s="11"/>
      <c r="J6" s="23"/>
    </row>
    <row r="7" spans="2:10" s="1" customFormat="1" ht="32" customHeight="1" thickBot="1" x14ac:dyDescent="0.4">
      <c r="B7" s="13"/>
      <c r="C7" s="40" t="s">
        <v>72</v>
      </c>
      <c r="D7" s="41" t="s">
        <v>35</v>
      </c>
      <c r="E7" s="41" t="s">
        <v>36</v>
      </c>
      <c r="F7" s="41"/>
      <c r="G7" s="41" t="s">
        <v>71</v>
      </c>
      <c r="H7" s="41" t="s">
        <v>50</v>
      </c>
      <c r="I7" s="41" t="s">
        <v>51</v>
      </c>
      <c r="J7" s="24" t="s">
        <v>56</v>
      </c>
    </row>
    <row r="8" spans="2:10" s="2" customFormat="1" x14ac:dyDescent="0.35">
      <c r="B8" s="43" t="s">
        <v>0</v>
      </c>
      <c r="C8" s="44"/>
      <c r="D8" s="45"/>
      <c r="E8" s="45"/>
      <c r="F8" s="45"/>
      <c r="G8" s="45"/>
      <c r="H8" s="45"/>
      <c r="I8" s="45"/>
      <c r="J8" s="46"/>
    </row>
    <row r="9" spans="2:10" x14ac:dyDescent="0.35">
      <c r="B9" s="26" t="s">
        <v>1</v>
      </c>
      <c r="C9" s="3">
        <v>1</v>
      </c>
      <c r="D9" s="16">
        <v>1000</v>
      </c>
      <c r="E9" s="34">
        <f>C9*D9</f>
        <v>1000</v>
      </c>
      <c r="F9" s="4"/>
      <c r="G9" s="38"/>
      <c r="H9" s="38"/>
      <c r="I9" s="32">
        <f>G9*H9</f>
        <v>0</v>
      </c>
      <c r="J9" s="27"/>
    </row>
    <row r="10" spans="2:10" x14ac:dyDescent="0.35">
      <c r="B10" s="26" t="s">
        <v>66</v>
      </c>
      <c r="C10" s="3">
        <v>1</v>
      </c>
      <c r="D10" s="16">
        <v>100</v>
      </c>
      <c r="E10" s="34">
        <f t="shared" ref="E10:E17" si="0">C10*D10</f>
        <v>100</v>
      </c>
      <c r="F10" s="4"/>
      <c r="G10" s="38"/>
      <c r="H10" s="38"/>
      <c r="I10" s="32">
        <f t="shared" ref="I10:I17" si="1">G10*H10</f>
        <v>0</v>
      </c>
      <c r="J10" s="27"/>
    </row>
    <row r="11" spans="2:10" x14ac:dyDescent="0.35">
      <c r="B11" s="26" t="s">
        <v>2</v>
      </c>
      <c r="C11" s="3">
        <v>1</v>
      </c>
      <c r="D11" s="16">
        <v>150</v>
      </c>
      <c r="E11" s="34">
        <f t="shared" si="0"/>
        <v>150</v>
      </c>
      <c r="F11" s="4"/>
      <c r="G11" s="38"/>
      <c r="H11" s="38"/>
      <c r="I11" s="32">
        <f t="shared" si="1"/>
        <v>0</v>
      </c>
      <c r="J11" s="27"/>
    </row>
    <row r="12" spans="2:10" x14ac:dyDescent="0.35">
      <c r="B12" s="26" t="s">
        <v>17</v>
      </c>
      <c r="C12" s="3">
        <v>1</v>
      </c>
      <c r="D12" s="16">
        <v>50</v>
      </c>
      <c r="E12" s="34">
        <f t="shared" si="0"/>
        <v>50</v>
      </c>
      <c r="F12" s="4"/>
      <c r="G12" s="38"/>
      <c r="H12" s="38"/>
      <c r="I12" s="32">
        <f t="shared" si="1"/>
        <v>0</v>
      </c>
      <c r="J12" s="27"/>
    </row>
    <row r="13" spans="2:10" x14ac:dyDescent="0.35">
      <c r="B13" s="26" t="s">
        <v>3</v>
      </c>
      <c r="C13" s="3">
        <v>4</v>
      </c>
      <c r="D13" s="16">
        <v>100</v>
      </c>
      <c r="E13" s="34">
        <f t="shared" si="0"/>
        <v>400</v>
      </c>
      <c r="F13" s="4"/>
      <c r="G13" s="38"/>
      <c r="H13" s="38"/>
      <c r="I13" s="32">
        <f t="shared" si="1"/>
        <v>0</v>
      </c>
      <c r="J13" s="27"/>
    </row>
    <row r="14" spans="2:10" x14ac:dyDescent="0.35">
      <c r="B14" s="26" t="s">
        <v>67</v>
      </c>
      <c r="C14" s="3">
        <v>1</v>
      </c>
      <c r="D14" s="16">
        <v>100</v>
      </c>
      <c r="E14" s="34">
        <f t="shared" si="0"/>
        <v>100</v>
      </c>
      <c r="F14" s="4"/>
      <c r="G14" s="38"/>
      <c r="H14" s="38"/>
      <c r="I14" s="32">
        <f t="shared" si="1"/>
        <v>0</v>
      </c>
      <c r="J14" s="27"/>
    </row>
    <row r="15" spans="2:10" x14ac:dyDescent="0.35">
      <c r="B15" s="26" t="s">
        <v>68</v>
      </c>
      <c r="C15" s="3">
        <v>2</v>
      </c>
      <c r="D15" s="16">
        <v>80</v>
      </c>
      <c r="E15" s="34">
        <f t="shared" si="0"/>
        <v>160</v>
      </c>
      <c r="F15" s="4"/>
      <c r="G15" s="38"/>
      <c r="H15" s="38"/>
      <c r="I15" s="32">
        <f t="shared" si="1"/>
        <v>0</v>
      </c>
      <c r="J15" s="27"/>
    </row>
    <row r="16" spans="2:10" x14ac:dyDescent="0.35">
      <c r="B16" s="26" t="s">
        <v>4</v>
      </c>
      <c r="C16" s="3">
        <v>1</v>
      </c>
      <c r="D16" s="16">
        <v>100</v>
      </c>
      <c r="E16" s="34">
        <f t="shared" si="0"/>
        <v>100</v>
      </c>
      <c r="F16" s="4"/>
      <c r="G16" s="38"/>
      <c r="H16" s="38"/>
      <c r="I16" s="32">
        <f t="shared" si="1"/>
        <v>0</v>
      </c>
      <c r="J16" s="27" t="s">
        <v>23</v>
      </c>
    </row>
    <row r="17" spans="2:10" x14ac:dyDescent="0.35">
      <c r="B17" s="26" t="s">
        <v>19</v>
      </c>
      <c r="C17" s="3">
        <v>10</v>
      </c>
      <c r="D17" s="16">
        <v>15</v>
      </c>
      <c r="E17" s="34">
        <f t="shared" si="0"/>
        <v>150</v>
      </c>
      <c r="F17" s="4"/>
      <c r="G17" s="38"/>
      <c r="H17" s="38"/>
      <c r="I17" s="32">
        <f t="shared" si="1"/>
        <v>0</v>
      </c>
      <c r="J17" s="27" t="s">
        <v>20</v>
      </c>
    </row>
    <row r="18" spans="2:10" ht="6" customHeight="1" x14ac:dyDescent="0.35">
      <c r="B18" s="26"/>
      <c r="C18" s="3"/>
      <c r="D18" s="16"/>
      <c r="E18" s="4"/>
      <c r="F18" s="4"/>
      <c r="G18" s="38"/>
      <c r="H18" s="38"/>
      <c r="I18" s="38"/>
      <c r="J18" s="27"/>
    </row>
    <row r="19" spans="2:10" x14ac:dyDescent="0.35">
      <c r="B19" s="28" t="s">
        <v>5</v>
      </c>
      <c r="C19" s="3"/>
      <c r="D19" s="16"/>
      <c r="E19" s="4"/>
      <c r="F19" s="4"/>
      <c r="G19" s="38"/>
      <c r="H19" s="38"/>
      <c r="I19" s="38"/>
      <c r="J19" s="27"/>
    </row>
    <row r="20" spans="2:10" x14ac:dyDescent="0.35">
      <c r="B20" s="26" t="s">
        <v>6</v>
      </c>
      <c r="C20" s="3">
        <v>2</v>
      </c>
      <c r="D20" s="16">
        <v>1000</v>
      </c>
      <c r="E20" s="34">
        <f t="shared" ref="E20" si="2">C20*D20</f>
        <v>2000</v>
      </c>
      <c r="F20" s="4"/>
      <c r="G20" s="38"/>
      <c r="H20" s="38"/>
      <c r="I20" s="32">
        <f t="shared" ref="I20" si="3">G20*H20</f>
        <v>0</v>
      </c>
      <c r="J20" s="27"/>
    </row>
    <row r="21" spans="2:10" ht="5.5" customHeight="1" x14ac:dyDescent="0.35">
      <c r="B21" s="26"/>
      <c r="C21" s="3"/>
      <c r="D21" s="16"/>
      <c r="E21" s="4"/>
      <c r="F21" s="4"/>
      <c r="G21" s="38"/>
      <c r="H21" s="38"/>
      <c r="I21" s="38"/>
      <c r="J21" s="27"/>
    </row>
    <row r="22" spans="2:10" x14ac:dyDescent="0.35">
      <c r="B22" s="28" t="s">
        <v>9</v>
      </c>
      <c r="C22" s="3"/>
      <c r="D22" s="16"/>
      <c r="E22" s="34"/>
      <c r="F22" s="4"/>
      <c r="G22" s="38"/>
      <c r="H22" s="38"/>
      <c r="I22" s="38"/>
      <c r="J22" s="27"/>
    </row>
    <row r="23" spans="2:10" x14ac:dyDescent="0.35">
      <c r="B23" s="26" t="s">
        <v>7</v>
      </c>
      <c r="C23" s="3">
        <v>1</v>
      </c>
      <c r="D23" s="16">
        <v>120</v>
      </c>
      <c r="E23" s="34">
        <f t="shared" ref="E23:E33" si="4">C23*D23</f>
        <v>120</v>
      </c>
      <c r="F23" s="4"/>
      <c r="G23" s="38"/>
      <c r="H23" s="38"/>
      <c r="I23" s="32">
        <f t="shared" ref="I23:I33" si="5">G23*H23</f>
        <v>0</v>
      </c>
      <c r="J23" s="27"/>
    </row>
    <row r="24" spans="2:10" x14ac:dyDescent="0.35">
      <c r="B24" s="26" t="s">
        <v>8</v>
      </c>
      <c r="C24" s="3">
        <v>4</v>
      </c>
      <c r="D24" s="16">
        <v>40</v>
      </c>
      <c r="E24" s="34">
        <f t="shared" si="4"/>
        <v>160</v>
      </c>
      <c r="F24" s="4"/>
      <c r="G24" s="38"/>
      <c r="H24" s="38"/>
      <c r="I24" s="32">
        <f t="shared" si="5"/>
        <v>0</v>
      </c>
      <c r="J24" s="27"/>
    </row>
    <row r="25" spans="2:10" x14ac:dyDescent="0.35">
      <c r="B25" s="26" t="s">
        <v>21</v>
      </c>
      <c r="C25" s="3">
        <v>6</v>
      </c>
      <c r="D25" s="16">
        <v>5</v>
      </c>
      <c r="E25" s="34">
        <f t="shared" si="4"/>
        <v>30</v>
      </c>
      <c r="F25" s="4"/>
      <c r="G25" s="38"/>
      <c r="H25" s="38"/>
      <c r="I25" s="32">
        <f t="shared" si="5"/>
        <v>0</v>
      </c>
      <c r="J25" s="27"/>
    </row>
    <row r="26" spans="2:10" x14ac:dyDescent="0.35">
      <c r="B26" s="26" t="s">
        <v>10</v>
      </c>
      <c r="C26" s="3">
        <v>1</v>
      </c>
      <c r="D26" s="16">
        <v>200</v>
      </c>
      <c r="E26" s="34">
        <f t="shared" si="4"/>
        <v>200</v>
      </c>
      <c r="F26" s="4"/>
      <c r="G26" s="38"/>
      <c r="H26" s="38"/>
      <c r="I26" s="32">
        <f t="shared" si="5"/>
        <v>0</v>
      </c>
      <c r="J26" s="27" t="s">
        <v>45</v>
      </c>
    </row>
    <row r="27" spans="2:10" x14ac:dyDescent="0.35">
      <c r="B27" s="26" t="s">
        <v>11</v>
      </c>
      <c r="C27" s="3">
        <v>1</v>
      </c>
      <c r="D27" s="16">
        <v>200</v>
      </c>
      <c r="E27" s="34">
        <f t="shared" si="4"/>
        <v>200</v>
      </c>
      <c r="F27" s="4"/>
      <c r="G27" s="38"/>
      <c r="H27" s="38"/>
      <c r="I27" s="32">
        <f t="shared" si="5"/>
        <v>0</v>
      </c>
      <c r="J27" s="27" t="s">
        <v>46</v>
      </c>
    </row>
    <row r="28" spans="2:10" x14ac:dyDescent="0.35">
      <c r="B28" s="26" t="s">
        <v>12</v>
      </c>
      <c r="C28" s="3">
        <v>8</v>
      </c>
      <c r="D28" s="16">
        <v>10</v>
      </c>
      <c r="E28" s="34">
        <f t="shared" si="4"/>
        <v>80</v>
      </c>
      <c r="F28" s="4"/>
      <c r="G28" s="38"/>
      <c r="H28" s="38"/>
      <c r="I28" s="32">
        <f t="shared" si="5"/>
        <v>0</v>
      </c>
      <c r="J28" s="27"/>
    </row>
    <row r="29" spans="2:10" x14ac:dyDescent="0.35">
      <c r="B29" s="26" t="s">
        <v>13</v>
      </c>
      <c r="C29" s="3">
        <v>1</v>
      </c>
      <c r="D29" s="16">
        <v>50</v>
      </c>
      <c r="E29" s="34">
        <f t="shared" si="4"/>
        <v>50</v>
      </c>
      <c r="F29" s="4"/>
      <c r="G29" s="38"/>
      <c r="H29" s="38"/>
      <c r="I29" s="32">
        <f t="shared" si="5"/>
        <v>0</v>
      </c>
      <c r="J29" s="27"/>
    </row>
    <row r="30" spans="2:10" x14ac:dyDescent="0.35">
      <c r="B30" s="26" t="s">
        <v>62</v>
      </c>
      <c r="C30" s="3">
        <v>100</v>
      </c>
      <c r="D30" s="16">
        <v>2</v>
      </c>
      <c r="E30" s="34">
        <f t="shared" si="4"/>
        <v>200</v>
      </c>
      <c r="F30" s="4"/>
      <c r="G30" s="38"/>
      <c r="H30" s="38"/>
      <c r="I30" s="32">
        <f t="shared" si="5"/>
        <v>0</v>
      </c>
      <c r="J30" s="27" t="s">
        <v>63</v>
      </c>
    </row>
    <row r="31" spans="2:10" x14ac:dyDescent="0.35">
      <c r="B31" s="26" t="s">
        <v>14</v>
      </c>
      <c r="C31" s="3">
        <v>1</v>
      </c>
      <c r="D31" s="16">
        <v>15</v>
      </c>
      <c r="E31" s="34">
        <f t="shared" si="4"/>
        <v>15</v>
      </c>
      <c r="F31" s="4"/>
      <c r="G31" s="38"/>
      <c r="H31" s="38"/>
      <c r="I31" s="32">
        <f t="shared" si="5"/>
        <v>0</v>
      </c>
      <c r="J31" s="27" t="s">
        <v>43</v>
      </c>
    </row>
    <row r="32" spans="2:10" x14ac:dyDescent="0.35">
      <c r="B32" s="26" t="s">
        <v>15</v>
      </c>
      <c r="C32" s="3">
        <v>1</v>
      </c>
      <c r="D32" s="16">
        <v>40</v>
      </c>
      <c r="E32" s="34">
        <f t="shared" si="4"/>
        <v>40</v>
      </c>
      <c r="F32" s="4"/>
      <c r="G32" s="38"/>
      <c r="H32" s="38"/>
      <c r="I32" s="32">
        <f t="shared" si="5"/>
        <v>0</v>
      </c>
      <c r="J32" s="27" t="s">
        <v>44</v>
      </c>
    </row>
    <row r="33" spans="2:10" x14ac:dyDescent="0.35">
      <c r="B33" s="26" t="s">
        <v>16</v>
      </c>
      <c r="C33" s="3">
        <v>80</v>
      </c>
      <c r="D33" s="16">
        <v>2.5</v>
      </c>
      <c r="E33" s="34">
        <f t="shared" si="4"/>
        <v>200</v>
      </c>
      <c r="F33" s="4"/>
      <c r="G33" s="38"/>
      <c r="H33" s="38"/>
      <c r="I33" s="32">
        <f t="shared" si="5"/>
        <v>0</v>
      </c>
      <c r="J33" s="27"/>
    </row>
    <row r="34" spans="2:10" ht="6" customHeight="1" x14ac:dyDescent="0.35">
      <c r="B34" s="26"/>
      <c r="C34" s="3"/>
      <c r="D34" s="16"/>
      <c r="E34" s="4"/>
      <c r="F34" s="4"/>
      <c r="G34" s="38"/>
      <c r="H34" s="38"/>
      <c r="I34" s="38"/>
      <c r="J34" s="27"/>
    </row>
    <row r="35" spans="2:10" x14ac:dyDescent="0.35">
      <c r="B35" s="28" t="s">
        <v>31</v>
      </c>
      <c r="C35" s="3"/>
      <c r="D35" s="16"/>
      <c r="E35" s="4"/>
      <c r="F35" s="4"/>
      <c r="G35" s="38"/>
      <c r="H35" s="38"/>
      <c r="I35" s="38"/>
      <c r="J35" s="27"/>
    </row>
    <row r="36" spans="2:10" x14ac:dyDescent="0.35">
      <c r="B36" s="26" t="s">
        <v>32</v>
      </c>
      <c r="C36" s="3">
        <v>1</v>
      </c>
      <c r="D36" s="16">
        <v>2500</v>
      </c>
      <c r="E36" s="34">
        <f t="shared" ref="E36:E43" si="6">C36*D36</f>
        <v>2500</v>
      </c>
      <c r="F36" s="4"/>
      <c r="G36" s="38"/>
      <c r="H36" s="38"/>
      <c r="I36" s="32">
        <f t="shared" ref="I36:I41" si="7">G36*H36</f>
        <v>0</v>
      </c>
      <c r="J36" s="27"/>
    </row>
    <row r="37" spans="2:10" x14ac:dyDescent="0.35">
      <c r="B37" s="26" t="s">
        <v>33</v>
      </c>
      <c r="C37" s="3">
        <v>1</v>
      </c>
      <c r="D37" s="16">
        <v>500</v>
      </c>
      <c r="E37" s="34">
        <f t="shared" si="6"/>
        <v>500</v>
      </c>
      <c r="F37" s="4"/>
      <c r="G37" s="38"/>
      <c r="H37" s="38"/>
      <c r="I37" s="32">
        <f t="shared" si="7"/>
        <v>0</v>
      </c>
      <c r="J37" s="27" t="s">
        <v>61</v>
      </c>
    </row>
    <row r="38" spans="2:10" x14ac:dyDescent="0.35">
      <c r="B38" s="26" t="s">
        <v>41</v>
      </c>
      <c r="C38" s="3">
        <v>80</v>
      </c>
      <c r="D38" s="16">
        <v>7.5</v>
      </c>
      <c r="E38" s="34">
        <f>C38*D38</f>
        <v>600</v>
      </c>
      <c r="F38" s="4"/>
      <c r="G38" s="38"/>
      <c r="H38" s="38"/>
      <c r="I38" s="32">
        <f t="shared" si="7"/>
        <v>0</v>
      </c>
      <c r="J38" s="27"/>
    </row>
    <row r="39" spans="2:10" x14ac:dyDescent="0.35">
      <c r="B39" s="26" t="s">
        <v>39</v>
      </c>
      <c r="C39" s="3">
        <v>80</v>
      </c>
      <c r="D39" s="16">
        <v>50</v>
      </c>
      <c r="E39" s="34">
        <f t="shared" si="6"/>
        <v>4000</v>
      </c>
      <c r="F39" s="4"/>
      <c r="G39" s="38"/>
      <c r="H39" s="38"/>
      <c r="I39" s="32">
        <f t="shared" si="7"/>
        <v>0</v>
      </c>
      <c r="J39" s="27" t="s">
        <v>69</v>
      </c>
    </row>
    <row r="40" spans="2:10" x14ac:dyDescent="0.35">
      <c r="B40" s="26" t="s">
        <v>48</v>
      </c>
      <c r="C40" s="3">
        <v>80</v>
      </c>
      <c r="D40" s="16">
        <v>20</v>
      </c>
      <c r="E40" s="34">
        <f t="shared" ref="E40" si="8">C40*D40</f>
        <v>1600</v>
      </c>
      <c r="F40" s="4"/>
      <c r="G40" s="38"/>
      <c r="H40" s="38"/>
      <c r="I40" s="32">
        <f t="shared" si="7"/>
        <v>0</v>
      </c>
      <c r="J40" s="27" t="s">
        <v>70</v>
      </c>
    </row>
    <row r="41" spans="2:10" x14ac:dyDescent="0.35">
      <c r="B41" s="26" t="s">
        <v>40</v>
      </c>
      <c r="C41" s="3">
        <v>40</v>
      </c>
      <c r="D41" s="16">
        <v>20</v>
      </c>
      <c r="E41" s="34">
        <f t="shared" si="6"/>
        <v>800</v>
      </c>
      <c r="F41" s="4"/>
      <c r="G41" s="38"/>
      <c r="H41" s="38"/>
      <c r="I41" s="32">
        <f t="shared" si="7"/>
        <v>0</v>
      </c>
      <c r="J41" s="27"/>
    </row>
    <row r="42" spans="2:10" ht="4.5" customHeight="1" x14ac:dyDescent="0.35">
      <c r="B42" s="26" t="s">
        <v>34</v>
      </c>
      <c r="C42" s="3"/>
      <c r="D42" s="16"/>
      <c r="E42" s="4"/>
      <c r="F42" s="4"/>
      <c r="G42" s="38"/>
      <c r="H42" s="38"/>
      <c r="I42" s="38"/>
      <c r="J42" s="27"/>
    </row>
    <row r="43" spans="2:10" x14ac:dyDescent="0.35">
      <c r="B43" s="28" t="s">
        <v>42</v>
      </c>
      <c r="C43" s="3">
        <v>1</v>
      </c>
      <c r="D43" s="16">
        <v>400</v>
      </c>
      <c r="E43" s="34">
        <f t="shared" si="6"/>
        <v>400</v>
      </c>
      <c r="F43" s="4"/>
      <c r="G43" s="38"/>
      <c r="H43" s="38"/>
      <c r="I43" s="32">
        <f t="shared" ref="I43" si="9">G43*H43</f>
        <v>0</v>
      </c>
      <c r="J43" s="27"/>
    </row>
    <row r="44" spans="2:10" ht="4" customHeight="1" x14ac:dyDescent="0.35">
      <c r="B44" s="26"/>
      <c r="C44" s="3"/>
      <c r="D44" s="16"/>
      <c r="E44" s="4"/>
      <c r="F44" s="4"/>
      <c r="G44" s="38"/>
      <c r="H44" s="38"/>
      <c r="I44" s="38"/>
      <c r="J44" s="27"/>
    </row>
    <row r="45" spans="2:10" x14ac:dyDescent="0.35">
      <c r="B45" s="28" t="s">
        <v>38</v>
      </c>
      <c r="C45" s="3"/>
      <c r="D45" s="16"/>
      <c r="E45" s="4"/>
      <c r="F45" s="4"/>
      <c r="G45" s="38"/>
      <c r="H45" s="38"/>
      <c r="I45" s="38"/>
      <c r="J45" s="27"/>
    </row>
    <row r="46" spans="2:10" x14ac:dyDescent="0.35">
      <c r="B46" s="26" t="s">
        <v>37</v>
      </c>
      <c r="C46" s="3">
        <v>1</v>
      </c>
      <c r="D46" s="16">
        <v>1500</v>
      </c>
      <c r="E46" s="34">
        <f t="shared" ref="E46" si="10">C46*D46</f>
        <v>1500</v>
      </c>
      <c r="F46" s="4"/>
      <c r="G46" s="38"/>
      <c r="H46" s="38"/>
      <c r="I46" s="32">
        <f t="shared" ref="I46" si="11">G46*H46</f>
        <v>0</v>
      </c>
      <c r="J46" s="27"/>
    </row>
    <row r="47" spans="2:10" ht="7.5" customHeight="1" x14ac:dyDescent="0.35">
      <c r="B47" s="26"/>
      <c r="C47" s="3"/>
      <c r="D47" s="16"/>
      <c r="E47" s="4"/>
      <c r="F47" s="4"/>
      <c r="G47" s="38"/>
      <c r="H47" s="38"/>
      <c r="I47" s="38"/>
      <c r="J47" s="27"/>
    </row>
    <row r="48" spans="2:10" x14ac:dyDescent="0.35">
      <c r="B48" s="28" t="s">
        <v>24</v>
      </c>
      <c r="C48" s="3"/>
      <c r="D48" s="16"/>
      <c r="E48" s="4"/>
      <c r="F48" s="4"/>
      <c r="G48" s="38"/>
      <c r="H48" s="38"/>
      <c r="I48" s="38"/>
      <c r="J48" s="27"/>
    </row>
    <row r="49" spans="2:10" ht="28" customHeight="1" x14ac:dyDescent="0.35">
      <c r="B49" s="26" t="s">
        <v>22</v>
      </c>
      <c r="C49" s="3">
        <v>2</v>
      </c>
      <c r="D49" s="16">
        <v>300</v>
      </c>
      <c r="E49" s="34">
        <f t="shared" ref="E49" si="12">C49*D49</f>
        <v>600</v>
      </c>
      <c r="F49" s="4"/>
      <c r="G49" s="38"/>
      <c r="H49" s="38"/>
      <c r="I49" s="32">
        <f t="shared" ref="I49" si="13">G49*H49</f>
        <v>0</v>
      </c>
      <c r="J49" s="27" t="s">
        <v>49</v>
      </c>
    </row>
    <row r="50" spans="2:10" ht="5.5" customHeight="1" x14ac:dyDescent="0.35">
      <c r="B50" s="26"/>
      <c r="C50" s="3"/>
      <c r="D50" s="16"/>
      <c r="E50" s="4"/>
      <c r="F50" s="4"/>
      <c r="G50" s="38"/>
      <c r="H50" s="38"/>
      <c r="I50" s="38"/>
      <c r="J50" s="27"/>
    </row>
    <row r="51" spans="2:10" x14ac:dyDescent="0.35">
      <c r="B51" s="28" t="s">
        <v>29</v>
      </c>
      <c r="C51" s="3"/>
      <c r="D51" s="16"/>
      <c r="E51" s="4"/>
      <c r="F51" s="4"/>
      <c r="G51" s="38"/>
      <c r="H51" s="38"/>
      <c r="I51" s="38"/>
      <c r="J51" s="27"/>
    </row>
    <row r="52" spans="2:10" x14ac:dyDescent="0.35">
      <c r="B52" s="26" t="s">
        <v>30</v>
      </c>
      <c r="C52" s="3">
        <v>1</v>
      </c>
      <c r="D52" s="16">
        <v>500</v>
      </c>
      <c r="E52" s="34">
        <f t="shared" ref="E52" si="14">C52*D52</f>
        <v>500</v>
      </c>
      <c r="F52" s="4"/>
      <c r="G52" s="38"/>
      <c r="H52" s="38"/>
      <c r="I52" s="32">
        <f t="shared" ref="I52" si="15">G52*H52</f>
        <v>0</v>
      </c>
      <c r="J52" s="27" t="s">
        <v>76</v>
      </c>
    </row>
    <row r="53" spans="2:10" ht="6" customHeight="1" x14ac:dyDescent="0.35">
      <c r="B53" s="26"/>
      <c r="C53" s="3"/>
      <c r="D53" s="16"/>
      <c r="E53" s="4"/>
      <c r="F53" s="4"/>
      <c r="G53" s="38"/>
      <c r="H53" s="38"/>
      <c r="I53" s="38"/>
      <c r="J53" s="27"/>
    </row>
    <row r="54" spans="2:10" x14ac:dyDescent="0.35">
      <c r="B54" s="28" t="s">
        <v>25</v>
      </c>
      <c r="C54" s="3"/>
      <c r="D54" s="16"/>
      <c r="E54" s="4"/>
      <c r="F54" s="4"/>
      <c r="G54" s="38"/>
      <c r="H54" s="38"/>
      <c r="I54" s="38"/>
      <c r="J54" s="27"/>
    </row>
    <row r="55" spans="2:10" x14ac:dyDescent="0.35">
      <c r="B55" s="26" t="s">
        <v>26</v>
      </c>
      <c r="C55" s="3">
        <v>1</v>
      </c>
      <c r="D55" s="16">
        <v>250</v>
      </c>
      <c r="E55" s="34">
        <f t="shared" ref="E55:E56" si="16">C55*D55</f>
        <v>250</v>
      </c>
      <c r="F55" s="4"/>
      <c r="G55" s="38"/>
      <c r="H55" s="38"/>
      <c r="I55" s="32">
        <f t="shared" ref="I55:I56" si="17">G55*H55</f>
        <v>0</v>
      </c>
      <c r="J55" s="27"/>
    </row>
    <row r="56" spans="2:10" x14ac:dyDescent="0.35">
      <c r="B56" s="26" t="s">
        <v>27</v>
      </c>
      <c r="C56" s="3">
        <f>C13</f>
        <v>4</v>
      </c>
      <c r="D56" s="16">
        <v>50</v>
      </c>
      <c r="E56" s="34">
        <f t="shared" si="16"/>
        <v>200</v>
      </c>
      <c r="F56" s="4"/>
      <c r="G56" s="38"/>
      <c r="H56" s="38"/>
      <c r="I56" s="32">
        <f t="shared" si="17"/>
        <v>0</v>
      </c>
      <c r="J56" s="27"/>
    </row>
    <row r="57" spans="2:10" ht="5.5" customHeight="1" x14ac:dyDescent="0.35">
      <c r="B57" s="26"/>
      <c r="C57" s="3"/>
      <c r="D57" s="16"/>
      <c r="E57" s="4"/>
      <c r="F57" s="4"/>
      <c r="G57" s="38"/>
      <c r="H57" s="38"/>
      <c r="I57" s="38"/>
      <c r="J57" s="27"/>
    </row>
    <row r="58" spans="2:10" x14ac:dyDescent="0.35">
      <c r="B58" s="28" t="s">
        <v>28</v>
      </c>
      <c r="C58" s="3"/>
      <c r="D58" s="16"/>
      <c r="E58" s="4"/>
      <c r="F58" s="4"/>
      <c r="G58" s="38"/>
      <c r="H58" s="38"/>
      <c r="I58" s="38"/>
      <c r="J58" s="27"/>
    </row>
    <row r="59" spans="2:10" x14ac:dyDescent="0.35">
      <c r="B59" s="26" t="s">
        <v>18</v>
      </c>
      <c r="C59" s="3">
        <v>1</v>
      </c>
      <c r="D59" s="16">
        <v>4000</v>
      </c>
      <c r="E59" s="34">
        <f t="shared" ref="E59" si="18">C59*D59</f>
        <v>4000</v>
      </c>
      <c r="F59" s="4"/>
      <c r="G59" s="38"/>
      <c r="H59" s="38"/>
      <c r="I59" s="32">
        <f t="shared" ref="I59" si="19">G59*H59</f>
        <v>0</v>
      </c>
      <c r="J59" s="27"/>
    </row>
    <row r="60" spans="2:10" ht="6" customHeight="1" x14ac:dyDescent="0.35">
      <c r="B60" s="26"/>
      <c r="C60" s="3"/>
      <c r="D60" s="16"/>
      <c r="E60" s="4"/>
      <c r="F60" s="4"/>
      <c r="G60" s="38"/>
      <c r="H60" s="38"/>
      <c r="I60" s="38"/>
      <c r="J60" s="27"/>
    </row>
    <row r="61" spans="2:10" x14ac:dyDescent="0.35">
      <c r="B61" s="28" t="s">
        <v>64</v>
      </c>
      <c r="C61" s="3">
        <v>1</v>
      </c>
      <c r="D61" s="16">
        <v>1000</v>
      </c>
      <c r="E61" s="34">
        <f t="shared" ref="E61" si="20">C61*D61</f>
        <v>1000</v>
      </c>
      <c r="F61" s="4"/>
      <c r="G61" s="38"/>
      <c r="H61" s="38"/>
      <c r="I61" s="32">
        <f>G61*H61</f>
        <v>0</v>
      </c>
      <c r="J61" s="27"/>
    </row>
    <row r="62" spans="2:10" ht="5.5" customHeight="1" x14ac:dyDescent="0.35">
      <c r="B62" s="26"/>
      <c r="C62" s="3"/>
      <c r="D62" s="16"/>
      <c r="E62" s="4"/>
      <c r="F62" s="4"/>
      <c r="G62" s="38"/>
      <c r="H62" s="38"/>
      <c r="I62" s="38"/>
      <c r="J62" s="27"/>
    </row>
    <row r="63" spans="2:10" x14ac:dyDescent="0.35">
      <c r="B63" s="28" t="s">
        <v>47</v>
      </c>
      <c r="C63" s="3"/>
      <c r="D63" s="16"/>
      <c r="E63" s="4"/>
      <c r="F63" s="4"/>
      <c r="G63" s="38"/>
      <c r="H63" s="38"/>
      <c r="I63" s="38"/>
      <c r="J63" s="27"/>
    </row>
    <row r="64" spans="2:10" x14ac:dyDescent="0.35">
      <c r="B64" s="26" t="s">
        <v>74</v>
      </c>
      <c r="C64" s="3">
        <v>120</v>
      </c>
      <c r="D64" s="16">
        <v>6</v>
      </c>
      <c r="E64" s="34">
        <f t="shared" ref="E64:E65" si="21">C64*D64</f>
        <v>720</v>
      </c>
      <c r="F64" s="4"/>
      <c r="G64" s="38"/>
      <c r="H64" s="38"/>
      <c r="I64" s="32">
        <f t="shared" ref="I64" si="22">G64*H64</f>
        <v>0</v>
      </c>
      <c r="J64" s="27"/>
    </row>
    <row r="65" spans="2:10" x14ac:dyDescent="0.35">
      <c r="B65" s="26" t="s">
        <v>75</v>
      </c>
      <c r="C65" s="3">
        <v>100</v>
      </c>
      <c r="D65" s="16">
        <v>2</v>
      </c>
      <c r="E65" s="34">
        <f t="shared" si="21"/>
        <v>200</v>
      </c>
      <c r="F65" s="4"/>
      <c r="G65" s="38"/>
      <c r="H65" s="38"/>
      <c r="I65" s="32">
        <f>G65*H65</f>
        <v>0</v>
      </c>
      <c r="J65" s="27"/>
    </row>
    <row r="66" spans="2:10" ht="5.5" customHeight="1" x14ac:dyDescent="0.35">
      <c r="B66" s="26"/>
      <c r="C66" s="3"/>
      <c r="D66" s="16"/>
      <c r="E66" s="4"/>
      <c r="F66" s="4"/>
      <c r="G66" s="38"/>
      <c r="H66" s="38"/>
      <c r="I66" s="38"/>
      <c r="J66" s="27"/>
    </row>
    <row r="67" spans="2:10" x14ac:dyDescent="0.35">
      <c r="B67" s="28" t="s">
        <v>52</v>
      </c>
      <c r="C67" s="3"/>
      <c r="D67" s="16"/>
      <c r="E67" s="4"/>
      <c r="F67" s="4"/>
      <c r="G67" s="38"/>
      <c r="H67" s="38"/>
      <c r="I67" s="38"/>
      <c r="J67" s="27"/>
    </row>
    <row r="68" spans="2:10" ht="49" thickBot="1" x14ac:dyDescent="0.4">
      <c r="B68" s="54" t="s">
        <v>53</v>
      </c>
      <c r="C68" s="29">
        <v>1</v>
      </c>
      <c r="D68" s="30">
        <v>2000</v>
      </c>
      <c r="E68" s="35">
        <f t="shared" ref="E68" si="23">C68*D68</f>
        <v>2000</v>
      </c>
      <c r="F68" s="31"/>
      <c r="G68" s="39"/>
      <c r="H68" s="39"/>
      <c r="I68" s="33">
        <f>G68*H68</f>
        <v>0</v>
      </c>
      <c r="J68" s="42" t="s">
        <v>73</v>
      </c>
    </row>
    <row r="69" spans="2:10" ht="5.5" customHeight="1" x14ac:dyDescent="0.35"/>
    <row r="70" spans="2:10" s="21" customFormat="1" ht="16" thickBot="1" x14ac:dyDescent="0.4">
      <c r="B70" s="17" t="s">
        <v>57</v>
      </c>
      <c r="C70" s="17"/>
      <c r="D70" s="18" t="s">
        <v>58</v>
      </c>
      <c r="E70" s="36">
        <f>SUM(E9:E68)</f>
        <v>26875</v>
      </c>
      <c r="F70" s="19"/>
      <c r="G70" s="19"/>
      <c r="H70" s="20" t="s">
        <v>59</v>
      </c>
      <c r="I70" s="37">
        <f>SUM(I9:I68)</f>
        <v>0</v>
      </c>
      <c r="J70" s="25"/>
    </row>
    <row r="71" spans="2:10" ht="15" thickTop="1" x14ac:dyDescent="0.35"/>
  </sheetData>
  <mergeCells count="5">
    <mergeCell ref="B1:J2"/>
    <mergeCell ref="B4:C4"/>
    <mergeCell ref="B5:C5"/>
    <mergeCell ref="E4:J4"/>
    <mergeCell ref="E5:J5"/>
  </mergeCells>
  <pageMargins left="0.23622047244094491" right="0.23622047244094491" top="0.62992125984251968" bottom="0.70866141732283472" header="0.31496062992125984" footer="0.31496062992125984"/>
  <pageSetup paperSize="9" orientation="landscape" horizontalDpi="360" verticalDpi="360" r:id="rId1"/>
  <headerFooter>
    <oddHeader>&amp;C&amp;G</oddHeader>
    <oddFooter xml:space="preserve">&amp;L&amp;8* Please note the use of Bride and Groom is purely for illustrative purposes 
&amp; by no way reflects limitations in our services
&amp;C
&amp;G&amp;R&amp;9Find out more at: www.vanheilevents.com/weddings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Wedding Budget</dc:title>
  <dc:creator>Peacock&amp;Flamingo Events</dc:creator>
  <cp:lastModifiedBy>My Laptop</cp:lastModifiedBy>
  <cp:lastPrinted>2021-02-02T13:49:16Z</cp:lastPrinted>
  <dcterms:created xsi:type="dcterms:W3CDTF">2021-01-19T16:07:40Z</dcterms:created>
  <dcterms:modified xsi:type="dcterms:W3CDTF">2021-02-02T13:55:21Z</dcterms:modified>
</cp:coreProperties>
</file>